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Пользователь\Desktop\1МЕНЮ_2025\МЕНЮ_ФУД\"/>
    </mc:Choice>
  </mc:AlternateContent>
  <bookViews>
    <workbookView xWindow="0" yWindow="0" windowWidth="38400" windowHeight="17025"/>
  </bookViews>
  <sheets>
    <sheet name="3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G8" i="1" s="1"/>
  <c r="G5" i="1"/>
  <c r="G6" i="1"/>
  <c r="G7" i="1"/>
  <c r="F8" i="1"/>
  <c r="H8" i="1"/>
  <c r="I8" i="1"/>
  <c r="J8" i="1"/>
  <c r="E10" i="1"/>
  <c r="F10" i="1"/>
  <c r="G10" i="1"/>
  <c r="H10" i="1"/>
  <c r="I10" i="1"/>
  <c r="J10" i="1"/>
  <c r="G11" i="1"/>
  <c r="G17" i="1" s="1"/>
  <c r="G18" i="1" s="1"/>
  <c r="G12" i="1"/>
  <c r="G13" i="1"/>
  <c r="G14" i="1"/>
  <c r="G15" i="1"/>
  <c r="G16" i="1"/>
  <c r="E17" i="1"/>
  <c r="F17" i="1"/>
  <c r="H17" i="1"/>
  <c r="I17" i="1"/>
  <c r="J17" i="1"/>
  <c r="F18" i="1"/>
  <c r="H18" i="1"/>
  <c r="I18" i="1"/>
  <c r="J18" i="1"/>
</calcChain>
</file>

<file path=xl/sharedStrings.xml><?xml version="1.0" encoding="utf-8"?>
<sst xmlns="http://schemas.openxmlformats.org/spreadsheetml/2006/main" count="46" uniqueCount="43">
  <si>
    <t>итого за день:</t>
  </si>
  <si>
    <t>итого за обед:</t>
  </si>
  <si>
    <t>ХЛЕБ РЖАНОЙ</t>
  </si>
  <si>
    <t>т/к</t>
  </si>
  <si>
    <t>хлеб черн.</t>
  </si>
  <si>
    <t>ЧАЙ С САХАРОМ</t>
  </si>
  <si>
    <t>гор.напиток</t>
  </si>
  <si>
    <t>КАРТОФЕЛЬ ОТВАРНОЙ С МАСЛОМ СЛИВОЧНЫМ</t>
  </si>
  <si>
    <t>гарнир</t>
  </si>
  <si>
    <t>КОТЛЕТЫ ДОМАШНИЕ</t>
  </si>
  <si>
    <t>2 блюдо</t>
  </si>
  <si>
    <t>РАССОЛЬНИК ЛЕНИНГРАДСКИЙ</t>
  </si>
  <si>
    <t>1 блюдо</t>
  </si>
  <si>
    <t>САЛАТ ИЗ КВАШЕНОЙ КАПУСТЫ</t>
  </si>
  <si>
    <t>закуска</t>
  </si>
  <si>
    <t>Обед</t>
  </si>
  <si>
    <t>итого за завтрак 2:</t>
  </si>
  <si>
    <t xml:space="preserve">МОЛОКО </t>
  </si>
  <si>
    <t>напиток</t>
  </si>
  <si>
    <t>Завтрак 2</t>
  </si>
  <si>
    <t>итого за завтрак:</t>
  </si>
  <si>
    <t>ЯБЛОКО</t>
  </si>
  <si>
    <t>фрукты</t>
  </si>
  <si>
    <t>30/20</t>
  </si>
  <si>
    <t>БУТЕРБРОД С СЫРОМ</t>
  </si>
  <si>
    <t>хлеб</t>
  </si>
  <si>
    <t>КАША ПШЕННАЯ ВЯЗКАЯ МОЛОЧНАЯ С МАСЛОМ СЛИВОЧНЫМ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</si>
  <si>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</si>
  <si>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</si>
  <si>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</si>
  <si>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</si>
  <si>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</si>
  <si>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</si>
  <si>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</si>
  <si>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</si>
  <si>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</si>
  <si>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</si>
  <si>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</si>
  <si>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</si>
  <si>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Дата</t>
  </si>
  <si>
    <t>Отд./корп</t>
  </si>
  <si>
    <t>Школа</t>
  </si>
  <si>
    <t>МОУ "Ям-Тесовская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</si>
</sst>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;\-#,##0.0"/>
    <numFmt numFmtId="166" formatCode="#,##0.00;\-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5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5" borderId="0" applyNumberFormat="0" applyBorder="0" applyAlignment="0" applyProtection="0"/>
  </cellStyleXfs>
  <cellXfs count="56">
    <xf numFmtId="0" fontId="0" fillId="0" borderId="0" xfId="0"/>
    <xf numFmtId="164" fontId="3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64" fontId="3" fillId="2" borderId="6" xfId="0" applyNumberFormat="1" applyFont="1" applyFill="1" applyBorder="1" applyAlignment="1">
      <alignment horizontal="center" vertical="center"/>
    </xf>
    <xf numFmtId="4" fontId="3" fillId="2" borderId="6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left" vertical="center" wrapText="1"/>
    </xf>
    <xf numFmtId="165" fontId="4" fillId="0" borderId="9" xfId="0" applyNumberFormat="1" applyFont="1" applyFill="1" applyBorder="1" applyAlignment="1" applyProtection="1">
      <alignment horizontal="center" vertical="center" wrapText="1"/>
    </xf>
    <xf numFmtId="164" fontId="4" fillId="3" borderId="9" xfId="0" applyNumberFormat="1" applyFont="1" applyFill="1" applyBorder="1" applyAlignment="1">
      <alignment horizontal="center" vertical="center" wrapText="1"/>
    </xf>
    <xf numFmtId="4" fontId="2" fillId="4" borderId="10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9" xfId="0" applyNumberFormat="1" applyFont="1" applyFill="1" applyBorder="1" applyAlignment="1" applyProtection="1">
      <alignment horizontal="center" vertical="center" wrapText="1"/>
    </xf>
    <xf numFmtId="0" fontId="4" fillId="0" borderId="11" xfId="0" applyNumberFormat="1" applyFont="1" applyFill="1" applyBorder="1" applyAlignment="1" applyProtection="1">
      <alignment horizontal="left" vertical="center" wrapText="1"/>
    </xf>
    <xf numFmtId="0" fontId="0" fillId="0" borderId="12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166" fontId="4" fillId="4" borderId="9" xfId="0" applyNumberFormat="1" applyFont="1" applyFill="1" applyBorder="1" applyAlignment="1" applyProtection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164" fontId="3" fillId="2" borderId="15" xfId="0" applyNumberFormat="1" applyFont="1" applyFill="1" applyBorder="1" applyAlignment="1" applyProtection="1">
      <alignment horizontal="center" vertical="center"/>
      <protection locked="0"/>
    </xf>
    <xf numFmtId="164" fontId="3" fillId="2" borderId="16" xfId="0" applyNumberFormat="1" applyFont="1" applyFill="1" applyBorder="1" applyAlignment="1" applyProtection="1">
      <alignment horizontal="center" vertical="center"/>
      <protection locked="0"/>
    </xf>
    <xf numFmtId="2" fontId="3" fillId="2" borderId="16" xfId="0" applyNumberFormat="1" applyFont="1" applyFill="1" applyBorder="1" applyAlignment="1" applyProtection="1">
      <alignment horizontal="center" vertical="center"/>
      <protection locked="0"/>
    </xf>
    <xf numFmtId="1" fontId="3" fillId="2" borderId="16" xfId="0" applyNumberFormat="1" applyFont="1" applyFill="1" applyBorder="1" applyAlignment="1" applyProtection="1">
      <alignment horizontal="center" vertical="center"/>
      <protection locked="0"/>
    </xf>
    <xf numFmtId="0" fontId="3" fillId="2" borderId="16" xfId="0" applyFont="1" applyFill="1" applyBorder="1" applyAlignment="1" applyProtection="1">
      <alignment horizontal="left" vertical="center" wrapText="1"/>
      <protection locked="0"/>
    </xf>
    <xf numFmtId="164" fontId="5" fillId="3" borderId="9" xfId="0" applyNumberFormat="1" applyFont="1" applyFill="1" applyBorder="1" applyAlignment="1">
      <alignment horizontal="center" vertical="center" wrapText="1"/>
    </xf>
    <xf numFmtId="164" fontId="5" fillId="3" borderId="18" xfId="0" applyNumberFormat="1" applyFont="1" applyFill="1" applyBorder="1" applyAlignment="1">
      <alignment horizontal="center" vertical="center" wrapText="1"/>
    </xf>
    <xf numFmtId="2" fontId="5" fillId="4" borderId="13" xfId="0" applyNumberFormat="1" applyFont="1" applyFill="1" applyBorder="1" applyAlignment="1">
      <alignment horizontal="center" vertical="center" wrapText="1"/>
    </xf>
    <xf numFmtId="0" fontId="5" fillId="3" borderId="19" xfId="0" applyNumberFormat="1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left" vertical="center" wrapText="1"/>
    </xf>
    <xf numFmtId="0" fontId="2" fillId="3" borderId="20" xfId="0" applyFont="1" applyFill="1" applyBorder="1" applyAlignment="1" applyProtection="1">
      <alignment horizontal="center" vertical="center"/>
      <protection locked="0"/>
    </xf>
    <xf numFmtId="0" fontId="2" fillId="3" borderId="13" xfId="0" applyFont="1" applyFill="1" applyBorder="1" applyAlignment="1" applyProtection="1">
      <alignment horizontal="center" vertical="center"/>
      <protection locked="0"/>
    </xf>
    <xf numFmtId="0" fontId="2" fillId="3" borderId="20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0" fontId="2" fillId="0" borderId="1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1" fillId="5" borderId="23" xfId="1" applyBorder="1"/>
    <xf numFmtId="0" fontId="1" fillId="5" borderId="20" xfId="1" applyBorder="1" applyAlignment="1">
      <alignment horizontal="left" wrapText="1"/>
    </xf>
    <xf numFmtId="0" fontId="1" fillId="5" borderId="20" xfId="1" applyBorder="1"/>
    <xf numFmtId="49" fontId="1" fillId="5" borderId="20" xfId="1" applyNumberFormat="1" applyBorder="1" applyProtection="1">
      <protection locked="0"/>
    </xf>
    <xf numFmtId="14" fontId="1" fillId="5" borderId="24" xfId="1" applyNumberFormat="1" applyBorder="1" applyProtection="1">
      <protection locked="0"/>
    </xf>
    <xf numFmtId="0" fontId="0" fillId="0" borderId="8" xfId="0" applyBorder="1"/>
    <xf numFmtId="0" fontId="0" fillId="0" borderId="0" xfId="0" applyBorder="1"/>
    <xf numFmtId="0" fontId="0" fillId="0" borderId="25" xfId="0" applyBorder="1"/>
    <xf numFmtId="165" fontId="4" fillId="0" borderId="26" xfId="0" applyNumberFormat="1" applyFont="1" applyFill="1" applyBorder="1" applyAlignment="1" applyProtection="1">
      <alignment horizontal="center" vertical="center" wrapText="1"/>
    </xf>
    <xf numFmtId="164" fontId="5" fillId="3" borderId="26" xfId="0" applyNumberFormat="1" applyFont="1" applyFill="1" applyBorder="1" applyAlignment="1">
      <alignment horizontal="center" vertical="center" wrapText="1"/>
    </xf>
    <xf numFmtId="164" fontId="3" fillId="2" borderId="27" xfId="0" applyNumberFormat="1" applyFont="1" applyFill="1" applyBorder="1" applyAlignment="1">
      <alignment horizontal="center" vertical="center"/>
    </xf>
    <xf numFmtId="164" fontId="3" fillId="2" borderId="21" xfId="0" applyNumberFormat="1" applyFont="1" applyFill="1" applyBorder="1" applyAlignment="1">
      <alignment horizontal="center" vertical="center"/>
    </xf>
  </cellXfs>
  <cellStyles count="2">
    <cellStyle name="20% — акцент6" xfId="1" builtinId="50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tabSelected="1" workbookViewId="0">
      <selection activeCell="J21" sqref="J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44" t="s">
        <v>41</v>
      </c>
      <c r="B1" s="45" t="s">
        <v>42</v>
      </c>
      <c r="C1" s="45"/>
      <c r="D1" s="45"/>
      <c r="E1" s="46" t="s">
        <v>40</v>
      </c>
      <c r="F1" s="47"/>
      <c r="G1" s="46"/>
      <c r="H1" s="46"/>
      <c r="I1" s="46" t="s">
        <v>39</v>
      </c>
      <c r="J1" s="48">
        <v>45756</v>
      </c>
    </row>
    <row r="2" spans="1:10" ht="15.75" thickBot="1" x14ac:dyDescent="0.3">
      <c r="A2" s="49"/>
      <c r="B2" s="50"/>
      <c r="C2" s="50"/>
      <c r="D2" s="50"/>
      <c r="E2" s="50"/>
      <c r="F2" s="50"/>
      <c r="G2" s="50"/>
      <c r="H2" s="50"/>
      <c r="I2" s="50"/>
      <c r="J2" s="51"/>
    </row>
    <row r="3" spans="1:10" ht="15.75" thickBot="1" x14ac:dyDescent="0.3">
      <c r="A3" s="36" t="s">
        <v>38</v>
      </c>
      <c r="B3" s="34" t="s">
        <v>37</v>
      </c>
      <c r="C3" s="34" t="s">
        <v>36</v>
      </c>
      <c r="D3" s="34" t="s">
        <v>35</v>
      </c>
      <c r="E3" s="34" t="s">
        <v>34</v>
      </c>
      <c r="F3" s="35" t="s">
        <v>33</v>
      </c>
      <c r="G3" s="34" t="s">
        <v>32</v>
      </c>
      <c r="H3" s="34" t="s">
        <v>31</v>
      </c>
      <c r="I3" s="34" t="s">
        <v>30</v>
      </c>
      <c r="J3" s="33" t="s">
        <v>29</v>
      </c>
    </row>
    <row r="4" spans="1:10" ht="30" x14ac:dyDescent="0.25">
      <c r="A4" s="37" t="s">
        <v>28</v>
      </c>
      <c r="B4" s="32" t="s">
        <v>27</v>
      </c>
      <c r="C4" s="12">
        <v>184</v>
      </c>
      <c r="D4" s="13" t="s">
        <v>26</v>
      </c>
      <c r="E4" s="12">
        <v>150</v>
      </c>
      <c r="F4" s="11">
        <v>12.99</v>
      </c>
      <c r="G4" s="10">
        <f>H4*4.1+I4*9.3+J4*4.1</f>
        <v>251.56</v>
      </c>
      <c r="H4" s="9">
        <v>9.4</v>
      </c>
      <c r="I4" s="9">
        <v>9.9</v>
      </c>
      <c r="J4" s="52">
        <v>29.5</v>
      </c>
    </row>
    <row r="5" spans="1:10" x14ac:dyDescent="0.25">
      <c r="A5" s="38"/>
      <c r="B5" s="16" t="s">
        <v>6</v>
      </c>
      <c r="C5" s="12">
        <v>430</v>
      </c>
      <c r="D5" s="13" t="s">
        <v>5</v>
      </c>
      <c r="E5" s="12">
        <v>200</v>
      </c>
      <c r="F5" s="11">
        <v>2.5</v>
      </c>
      <c r="G5" s="10">
        <f>H5*4.1+I5*9.3+J5*4.1</f>
        <v>39.769999999999996</v>
      </c>
      <c r="H5" s="9">
        <v>0</v>
      </c>
      <c r="I5" s="9">
        <v>0</v>
      </c>
      <c r="J5" s="52">
        <v>9.6999999999999993</v>
      </c>
    </row>
    <row r="6" spans="1:10" x14ac:dyDescent="0.25">
      <c r="A6" s="38"/>
      <c r="B6" s="16" t="s">
        <v>25</v>
      </c>
      <c r="C6" s="12">
        <v>3</v>
      </c>
      <c r="D6" s="13" t="s">
        <v>24</v>
      </c>
      <c r="E6" s="12" t="s">
        <v>23</v>
      </c>
      <c r="F6" s="11">
        <v>24.81</v>
      </c>
      <c r="G6" s="10">
        <f>H6*4.1+I6*9.3+J6*4.1</f>
        <v>163.19</v>
      </c>
      <c r="H6" s="9">
        <v>6.5</v>
      </c>
      <c r="I6" s="9">
        <v>5.6</v>
      </c>
      <c r="J6" s="52">
        <v>20.6</v>
      </c>
    </row>
    <row r="7" spans="1:10" x14ac:dyDescent="0.25">
      <c r="A7" s="38"/>
      <c r="B7" s="31" t="s">
        <v>22</v>
      </c>
      <c r="C7" s="14" t="s">
        <v>3</v>
      </c>
      <c r="D7" s="13" t="s">
        <v>21</v>
      </c>
      <c r="E7" s="12">
        <v>100</v>
      </c>
      <c r="F7" s="11">
        <v>15</v>
      </c>
      <c r="G7" s="10">
        <f>H7*4.1+I7*9.3+J7*4.1</f>
        <v>45.54</v>
      </c>
      <c r="H7" s="9">
        <v>0.4</v>
      </c>
      <c r="I7" s="9">
        <v>0.4</v>
      </c>
      <c r="J7" s="52">
        <v>9.8000000000000007</v>
      </c>
    </row>
    <row r="8" spans="1:10" ht="15.75" thickBot="1" x14ac:dyDescent="0.3">
      <c r="A8" s="39"/>
      <c r="B8" s="40" t="s">
        <v>20</v>
      </c>
      <c r="C8" s="41"/>
      <c r="D8" s="24"/>
      <c r="E8" s="23">
        <v>500</v>
      </c>
      <c r="F8" s="22">
        <f>SUM(F4:F7)</f>
        <v>55.3</v>
      </c>
      <c r="G8" s="21">
        <f>SUM(G4:G7)</f>
        <v>500.06</v>
      </c>
      <c r="H8" s="21">
        <f>SUM(H4:H7)</f>
        <v>16.3</v>
      </c>
      <c r="I8" s="21">
        <f>SUM(I4:I7)</f>
        <v>15.9</v>
      </c>
      <c r="J8" s="20">
        <f>SUM(J4:J7)</f>
        <v>69.600000000000009</v>
      </c>
    </row>
    <row r="9" spans="1:10" x14ac:dyDescent="0.25">
      <c r="A9" s="37" t="s">
        <v>19</v>
      </c>
      <c r="B9" s="16" t="s">
        <v>18</v>
      </c>
      <c r="C9" s="30"/>
      <c r="D9" s="29" t="s">
        <v>17</v>
      </c>
      <c r="E9" s="28">
        <v>200</v>
      </c>
      <c r="F9" s="27">
        <v>16</v>
      </c>
      <c r="G9" s="10">
        <v>66.25</v>
      </c>
      <c r="H9" s="26">
        <v>3</v>
      </c>
      <c r="I9" s="25">
        <v>3.2</v>
      </c>
      <c r="J9" s="53">
        <v>5.9</v>
      </c>
    </row>
    <row r="10" spans="1:10" ht="15.75" thickBot="1" x14ac:dyDescent="0.3">
      <c r="A10" s="39"/>
      <c r="B10" s="40" t="s">
        <v>16</v>
      </c>
      <c r="C10" s="41"/>
      <c r="D10" s="24"/>
      <c r="E10" s="23">
        <f t="shared" ref="E10:J10" si="0">SUM(E9:E9)</f>
        <v>200</v>
      </c>
      <c r="F10" s="22">
        <f t="shared" si="0"/>
        <v>16</v>
      </c>
      <c r="G10" s="21">
        <f t="shared" si="0"/>
        <v>66.25</v>
      </c>
      <c r="H10" s="21">
        <f t="shared" si="0"/>
        <v>3</v>
      </c>
      <c r="I10" s="21">
        <f t="shared" si="0"/>
        <v>3.2</v>
      </c>
      <c r="J10" s="20">
        <f t="shared" si="0"/>
        <v>5.9</v>
      </c>
    </row>
    <row r="11" spans="1:10" x14ac:dyDescent="0.25">
      <c r="A11" s="37" t="s">
        <v>15</v>
      </c>
      <c r="B11" s="19" t="s">
        <v>14</v>
      </c>
      <c r="C11" s="12">
        <v>47</v>
      </c>
      <c r="D11" s="13" t="s">
        <v>13</v>
      </c>
      <c r="E11" s="12">
        <v>60</v>
      </c>
      <c r="F11" s="11">
        <v>8.51</v>
      </c>
      <c r="G11" s="10">
        <f t="shared" ref="G11:G16" si="1">H11*4.1+I11*9.3+J11*4.1</f>
        <v>36.940000000000005</v>
      </c>
      <c r="H11" s="9">
        <v>1</v>
      </c>
      <c r="I11" s="9">
        <v>1.9</v>
      </c>
      <c r="J11" s="52">
        <v>3.7</v>
      </c>
    </row>
    <row r="12" spans="1:10" x14ac:dyDescent="0.25">
      <c r="A12" s="38"/>
      <c r="B12" s="18" t="s">
        <v>12</v>
      </c>
      <c r="C12" s="12">
        <v>96</v>
      </c>
      <c r="D12" s="13" t="s">
        <v>11</v>
      </c>
      <c r="E12" s="12">
        <v>250</v>
      </c>
      <c r="F12" s="11">
        <v>16.63</v>
      </c>
      <c r="G12" s="10">
        <f t="shared" si="1"/>
        <v>324.22000000000003</v>
      </c>
      <c r="H12" s="9">
        <v>8.1999999999999993</v>
      </c>
      <c r="I12" s="9">
        <v>15.2</v>
      </c>
      <c r="J12" s="52">
        <v>36.4</v>
      </c>
    </row>
    <row r="13" spans="1:10" x14ac:dyDescent="0.25">
      <c r="A13" s="38"/>
      <c r="B13" s="18" t="s">
        <v>10</v>
      </c>
      <c r="C13" s="12">
        <v>271</v>
      </c>
      <c r="D13" s="13" t="s">
        <v>9</v>
      </c>
      <c r="E13" s="12">
        <v>100</v>
      </c>
      <c r="F13" s="17">
        <v>40.090000000000003</v>
      </c>
      <c r="G13" s="10">
        <f t="shared" si="1"/>
        <v>159.63999999999999</v>
      </c>
      <c r="H13" s="9">
        <v>10.199999999999999</v>
      </c>
      <c r="I13" s="9">
        <v>6.1</v>
      </c>
      <c r="J13" s="52">
        <v>14.9</v>
      </c>
    </row>
    <row r="14" spans="1:10" ht="30" x14ac:dyDescent="0.25">
      <c r="A14" s="38"/>
      <c r="B14" s="18" t="s">
        <v>8</v>
      </c>
      <c r="C14" s="12">
        <v>310</v>
      </c>
      <c r="D14" s="13" t="s">
        <v>7</v>
      </c>
      <c r="E14" s="12">
        <v>150</v>
      </c>
      <c r="F14" s="17">
        <v>22.91</v>
      </c>
      <c r="G14" s="10">
        <f t="shared" si="1"/>
        <v>131.37</v>
      </c>
      <c r="H14" s="9">
        <v>2.9</v>
      </c>
      <c r="I14" s="9">
        <v>0.9</v>
      </c>
      <c r="J14" s="52">
        <v>27.1</v>
      </c>
    </row>
    <row r="15" spans="1:10" x14ac:dyDescent="0.25">
      <c r="A15" s="38"/>
      <c r="B15" s="16" t="s">
        <v>6</v>
      </c>
      <c r="C15" s="12">
        <v>430</v>
      </c>
      <c r="D15" s="13" t="s">
        <v>5</v>
      </c>
      <c r="E15" s="12">
        <v>200</v>
      </c>
      <c r="F15" s="11">
        <v>2.5</v>
      </c>
      <c r="G15" s="10">
        <f t="shared" si="1"/>
        <v>39.769999999999996</v>
      </c>
      <c r="H15" s="9">
        <v>0</v>
      </c>
      <c r="I15" s="9">
        <v>0</v>
      </c>
      <c r="J15" s="52">
        <v>9.6999999999999993</v>
      </c>
    </row>
    <row r="16" spans="1:10" ht="15.75" thickBot="1" x14ac:dyDescent="0.3">
      <c r="A16" s="38"/>
      <c r="B16" s="15" t="s">
        <v>4</v>
      </c>
      <c r="C16" s="14" t="s">
        <v>3</v>
      </c>
      <c r="D16" s="13" t="s">
        <v>2</v>
      </c>
      <c r="E16" s="12">
        <v>20</v>
      </c>
      <c r="F16" s="11">
        <v>2.06</v>
      </c>
      <c r="G16" s="10">
        <f t="shared" si="1"/>
        <v>42.039999999999992</v>
      </c>
      <c r="H16" s="9">
        <v>1.3</v>
      </c>
      <c r="I16" s="9">
        <v>0.2</v>
      </c>
      <c r="J16" s="52">
        <v>8.5</v>
      </c>
    </row>
    <row r="17" spans="1:10" ht="15.75" thickBot="1" x14ac:dyDescent="0.3">
      <c r="A17" s="38"/>
      <c r="B17" s="42" t="s">
        <v>1</v>
      </c>
      <c r="C17" s="43"/>
      <c r="D17" s="8"/>
      <c r="E17" s="7">
        <f t="shared" ref="E17:J17" si="2">SUM(E11:E16)</f>
        <v>780</v>
      </c>
      <c r="F17" s="6">
        <f t="shared" si="2"/>
        <v>92.7</v>
      </c>
      <c r="G17" s="5">
        <f t="shared" si="2"/>
        <v>733.9799999999999</v>
      </c>
      <c r="H17" s="5">
        <f t="shared" si="2"/>
        <v>23.599999999999998</v>
      </c>
      <c r="I17" s="5">
        <f t="shared" si="2"/>
        <v>24.299999999999994</v>
      </c>
      <c r="J17" s="54">
        <f t="shared" si="2"/>
        <v>100.3</v>
      </c>
    </row>
    <row r="18" spans="1:10" ht="15.75" thickBot="1" x14ac:dyDescent="0.3">
      <c r="A18" s="39"/>
      <c r="B18" s="42" t="s">
        <v>0</v>
      </c>
      <c r="C18" s="43"/>
      <c r="D18" s="4"/>
      <c r="E18" s="3"/>
      <c r="F18" s="2">
        <f>F17+F10+F8</f>
        <v>164</v>
      </c>
      <c r="G18" s="1">
        <f>G17+G10+G8</f>
        <v>1300.29</v>
      </c>
      <c r="H18" s="1">
        <f>H17+H10+H8</f>
        <v>42.9</v>
      </c>
      <c r="I18" s="1">
        <f>I17+I10+I8</f>
        <v>43.399999999999991</v>
      </c>
      <c r="J18" s="55">
        <f>J17+J10+J8</f>
        <v>175.8</v>
      </c>
    </row>
  </sheetData>
  <mergeCells count="8">
    <mergeCell ref="A4:A8"/>
    <mergeCell ref="A9:A10"/>
    <mergeCell ref="A11:A18"/>
    <mergeCell ref="B1:D1"/>
    <mergeCell ref="B8:C8"/>
    <mergeCell ref="B10:C10"/>
    <mergeCell ref="B17:C17"/>
    <mergeCell ref="B18:C1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2025-03-25T10:49:42Z</dcterms:created>
  <dcterms:modified xsi:type="dcterms:W3CDTF">2025-04-01T18:33:44Z</dcterms:modified>
</cp:coreProperties>
</file>